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  <sheet name="PENS  40%" sheetId="19" r:id="rId2"/>
    <sheet name="Sheet1" sheetId="23" r:id="rId3"/>
  </sheets>
  <calcPr calcId="145621"/>
</workbook>
</file>

<file path=xl/calcChain.xml><?xml version="1.0" encoding="utf-8"?>
<calcChain xmlns="http://schemas.openxmlformats.org/spreadsheetml/2006/main">
  <c r="I49" i="8" l="1"/>
  <c r="J49" i="8"/>
  <c r="I48" i="8"/>
  <c r="J48" i="8"/>
  <c r="H48" i="8"/>
  <c r="J46" i="8"/>
  <c r="I43" i="8"/>
  <c r="J43" i="8"/>
  <c r="H43" i="8"/>
  <c r="H64" i="19" l="1"/>
  <c r="H72" i="19" l="1"/>
  <c r="H50" i="19" l="1"/>
  <c r="H45" i="19"/>
  <c r="H32" i="19"/>
  <c r="H11" i="19"/>
  <c r="H73" i="19" l="1"/>
  <c r="H49" i="8" l="1"/>
  <c r="H31" i="8"/>
  <c r="H28" i="8"/>
  <c r="H23" i="8"/>
  <c r="H9" i="8"/>
</calcChain>
</file>

<file path=xl/sharedStrings.xml><?xml version="1.0" encoding="utf-8"?>
<sst xmlns="http://schemas.openxmlformats.org/spreadsheetml/2006/main" count="104" uniqueCount="64">
  <si>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</si>
  <si>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</si>
  <si>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</si>
  <si>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</si>
  <si>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</si>
  <si>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</si>
  <si>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</si>
  <si>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</si>
  <si>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</si>
  <si>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</si>
  <si>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</si>
  <si>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</si>
  <si>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</si>
  <si>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</si>
  <si>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</si>
  <si>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</si>
  <si>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</si>
  <si>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</si>
  <si>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</si>
  <si>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</si>
  <si>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</si>
  <si>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</si>
  <si>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</si>
  <si>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</si>
  <si>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</si>
  <si>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</si>
  <si>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</si>
  <si>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</si>
  <si>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</si>
  <si>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</si>
  <si>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</si>
  <si>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 xml:space="preserve">TOTAL FILDAS TRADING </t>
  </si>
  <si>
    <t>FILDAS TRADING</t>
  </si>
  <si>
    <t>TOTAL FILDAS TRADING</t>
  </si>
  <si>
    <t>Pensionari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</si>
  <si>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</si>
  <si>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</si>
  <si>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</si>
  <si>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</si>
  <si>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IAN2022</t>
  </si>
  <si>
    <t>488/13.01.2022</t>
  </si>
  <si>
    <t>47955/21.12.2021</t>
  </si>
  <si>
    <t>Pensionari CV</t>
  </si>
  <si>
    <t>SILVER WOLF</t>
  </si>
  <si>
    <t>decontare</t>
  </si>
  <si>
    <t>plata</t>
  </si>
  <si>
    <t>valoare factura</t>
  </si>
  <si>
    <t>MAI 2022</t>
  </si>
  <si>
    <t>rest de</t>
  </si>
  <si>
    <t>43/26.04.2022</t>
  </si>
  <si>
    <t>4897/11.05.2022</t>
  </si>
  <si>
    <t>548/06.05.2022</t>
  </si>
  <si>
    <t>5028/16.05.2022</t>
  </si>
  <si>
    <t>GE HOR 146/31.03.2022</t>
  </si>
  <si>
    <t>GENTIANA 000151/31.03.2022</t>
  </si>
  <si>
    <t>GE GEN 0129/31.03.2022</t>
  </si>
  <si>
    <t>COAS 00091/31.03.2022</t>
  </si>
  <si>
    <t>IUNIE 2022</t>
  </si>
  <si>
    <t>PLATI  CESIUNI           IUNIE       2022</t>
  </si>
  <si>
    <t xml:space="preserve">propus spre </t>
  </si>
  <si>
    <t>340/12.05.2022</t>
  </si>
  <si>
    <t>5676/02.06.2022</t>
  </si>
  <si>
    <t>LUA 641 / 30.04.2022</t>
  </si>
  <si>
    <t>PLATI  CESIUNI     iunie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</si>
</sst>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2">
    <xf numFmtId="0" fontId="0" fillId="0" borderId="0" xfId="0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0" xfId="0" applyBorder="1"/>
    <xf numFmtId="0" fontId="0" fillId="0" borderId="14" xfId="0" applyBorder="1"/>
    <xf numFmtId="4" fontId="11" fillId="0" borderId="18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" xfId="0" applyBorder="1"/>
    <xf numFmtId="0" fontId="10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1" fillId="0" borderId="24" xfId="0" applyNumberFormat="1" applyFont="1" applyBorder="1"/>
    <xf numFmtId="0" fontId="0" fillId="0" borderId="29" xfId="0" applyBorder="1" applyAlignment="1">
      <alignment horizontal="right"/>
    </xf>
    <xf numFmtId="0" fontId="0" fillId="0" borderId="36" xfId="0" applyBorder="1"/>
    <xf numFmtId="4" fontId="0" fillId="0" borderId="0" xfId="0" applyNumberFormat="1"/>
    <xf numFmtId="0" fontId="0" fillId="0" borderId="39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0" fillId="0" borderId="40" xfId="0" applyFill="1" applyBorder="1" applyAlignment="1">
      <alignment horizontal="right"/>
    </xf>
    <xf numFmtId="4" fontId="0" fillId="0" borderId="40" xfId="0" applyNumberFormat="1" applyFill="1" applyBorder="1"/>
    <xf numFmtId="0" fontId="0" fillId="0" borderId="37" xfId="0" applyFill="1" applyBorder="1"/>
    <xf numFmtId="4" fontId="11" fillId="0" borderId="25" xfId="0" applyNumberFormat="1" applyFont="1" applyBorder="1"/>
    <xf numFmtId="0" fontId="0" fillId="0" borderId="37" xfId="0" applyBorder="1"/>
    <xf numFmtId="0" fontId="0" fillId="0" borderId="9" xfId="0" applyFill="1" applyBorder="1"/>
    <xf numFmtId="4" fontId="0" fillId="0" borderId="50" xfId="0" applyNumberFormat="1" applyFill="1" applyBorder="1"/>
    <xf numFmtId="4" fontId="0" fillId="0" borderId="19" xfId="0" applyNumberFormat="1" applyBorder="1"/>
    <xf numFmtId="0" fontId="0" fillId="0" borderId="12" xfId="0" applyFill="1" applyBorder="1"/>
    <xf numFmtId="0" fontId="10" fillId="0" borderId="49" xfId="1" applyFont="1" applyBorder="1" applyAlignment="1">
      <alignment horizontal="center"/>
    </xf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/>
    <xf numFmtId="0" fontId="10" fillId="0" borderId="24" xfId="1" applyFont="1" applyBorder="1" applyAlignment="1">
      <alignment horizontal="center"/>
    </xf>
    <xf numFmtId="0" fontId="9" fillId="0" borderId="47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9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10" fillId="0" borderId="27" xfId="1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1" fillId="0" borderId="8" xfId="0" applyNumberFormat="1" applyFont="1" applyFill="1" applyBorder="1"/>
    <xf numFmtId="4" fontId="18" fillId="0" borderId="18" xfId="0" applyNumberFormat="1" applyFont="1" applyBorder="1"/>
    <xf numFmtId="14" fontId="0" fillId="0" borderId="25" xfId="0" applyNumberFormat="1" applyBorder="1"/>
    <xf numFmtId="0" fontId="19" fillId="0" borderId="2" xfId="0" applyFont="1" applyBorder="1" applyAlignment="1">
      <alignment horizontal="center"/>
    </xf>
    <xf numFmtId="0" fontId="0" fillId="0" borderId="17" xfId="0" applyFill="1" applyBorder="1"/>
    <xf numFmtId="0" fontId="10" fillId="0" borderId="49" xfId="1" applyFont="1" applyBorder="1" applyAlignment="1">
      <alignment horizontal="center" vertical="top"/>
    </xf>
    <xf numFmtId="0" fontId="10" fillId="0" borderId="24" xfId="1" applyFont="1" applyBorder="1" applyAlignment="1">
      <alignment horizontal="center" vertical="top"/>
    </xf>
    <xf numFmtId="0" fontId="10" fillId="0" borderId="7" xfId="1" applyFont="1" applyBorder="1" applyAlignment="1"/>
    <xf numFmtId="0" fontId="10" fillId="0" borderId="49" xfId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0" fillId="0" borderId="36" xfId="0" applyFill="1" applyBorder="1" applyAlignment="1"/>
    <xf numFmtId="0" fontId="0" fillId="0" borderId="36" xfId="0" applyFont="1" applyFill="1" applyBorder="1"/>
    <xf numFmtId="4" fontId="11" fillId="0" borderId="2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0" fontId="20" fillId="0" borderId="0" xfId="0" applyFont="1"/>
    <xf numFmtId="0" fontId="0" fillId="0" borderId="24" xfId="0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36" xfId="0" applyFill="1" applyBorder="1"/>
    <xf numFmtId="0" fontId="0" fillId="0" borderId="44" xfId="0" applyFill="1" applyBorder="1"/>
    <xf numFmtId="0" fontId="0" fillId="0" borderId="39" xfId="0" applyFill="1" applyBorder="1"/>
    <xf numFmtId="0" fontId="0" fillId="0" borderId="36" xfId="0" applyFill="1" applyBorder="1" applyAlignment="1">
      <alignment horizontal="left"/>
    </xf>
    <xf numFmtId="0" fontId="0" fillId="0" borderId="39" xfId="0" applyFont="1" applyFill="1" applyBorder="1"/>
    <xf numFmtId="0" fontId="9" fillId="0" borderId="1" xfId="1" applyFont="1" applyBorder="1" applyAlignment="1">
      <alignment horizontal="right" vertical="top"/>
    </xf>
    <xf numFmtId="0" fontId="0" fillId="0" borderId="43" xfId="0" applyFill="1" applyBorder="1" applyAlignment="1"/>
    <xf numFmtId="17" fontId="0" fillId="0" borderId="25" xfId="0" applyNumberFormat="1" applyBorder="1"/>
    <xf numFmtId="0" fontId="0" fillId="0" borderId="39" xfId="0" applyFill="1" applyBorder="1" applyAlignment="1">
      <alignment horizontal="left"/>
    </xf>
    <xf numFmtId="4" fontId="0" fillId="0" borderId="46" xfId="0" applyNumberFormat="1" applyFill="1" applyBorder="1"/>
    <xf numFmtId="4" fontId="0" fillId="0" borderId="54" xfId="0" applyNumberFormat="1" applyBorder="1"/>
    <xf numFmtId="4" fontId="6" fillId="0" borderId="25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0" fillId="0" borderId="11" xfId="0" applyNumberFormat="1" applyBorder="1"/>
    <xf numFmtId="4" fontId="0" fillId="0" borderId="30" xfId="0" applyNumberFormat="1" applyBorder="1"/>
    <xf numFmtId="0" fontId="0" fillId="0" borderId="2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1" fillId="0" borderId="49" xfId="0" applyFont="1" applyBorder="1" applyAlignment="1">
      <alignment horizontal="center" vertical="top"/>
    </xf>
    <xf numFmtId="0" fontId="0" fillId="0" borderId="43" xfId="0" applyFill="1" applyBorder="1"/>
    <xf numFmtId="4" fontId="0" fillId="0" borderId="53" xfId="0" applyNumberFormat="1" applyBorder="1"/>
    <xf numFmtId="0" fontId="0" fillId="0" borderId="44" xfId="0" applyFont="1" applyFill="1" applyBorder="1"/>
    <xf numFmtId="0" fontId="9" fillId="0" borderId="27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3" xfId="0" applyFont="1" applyBorder="1"/>
    <xf numFmtId="17" fontId="0" fillId="0" borderId="10" xfId="0" applyNumberFormat="1" applyFill="1" applyBorder="1"/>
    <xf numFmtId="0" fontId="11" fillId="0" borderId="56" xfId="0" applyFont="1" applyBorder="1" applyAlignment="1">
      <alignment horizontal="center"/>
    </xf>
    <xf numFmtId="0" fontId="0" fillId="0" borderId="45" xfId="0" applyFill="1" applyBorder="1" applyAlignment="1">
      <alignment horizontal="right"/>
    </xf>
    <xf numFmtId="14" fontId="0" fillId="0" borderId="49" xfId="0" applyNumberFormat="1" applyFill="1" applyBorder="1"/>
    <xf numFmtId="0" fontId="0" fillId="0" borderId="0" xfId="0" applyAlignment="1"/>
    <xf numFmtId="0" fontId="0" fillId="0" borderId="49" xfId="0" applyFill="1" applyBorder="1" applyAlignment="1">
      <alignment horizontal="left" vertical="top"/>
    </xf>
    <xf numFmtId="0" fontId="5" fillId="0" borderId="49" xfId="0" applyFont="1" applyBorder="1" applyAlignment="1">
      <alignment horizontal="center"/>
    </xf>
    <xf numFmtId="4" fontId="0" fillId="0" borderId="9" xfId="0" applyNumberFormat="1" applyBorder="1"/>
    <xf numFmtId="0" fontId="0" fillId="0" borderId="51" xfId="0" applyBorder="1" applyAlignment="1"/>
    <xf numFmtId="0" fontId="0" fillId="0" borderId="51" xfId="0" applyFill="1" applyBorder="1"/>
    <xf numFmtId="0" fontId="10" fillId="0" borderId="25" xfId="1" applyFont="1" applyBorder="1" applyAlignment="1">
      <alignment horizontal="center"/>
    </xf>
    <xf numFmtId="0" fontId="0" fillId="0" borderId="59" xfId="0" applyFill="1" applyBorder="1" applyAlignment="1">
      <alignment horizontal="right"/>
    </xf>
    <xf numFmtId="49" fontId="16" fillId="0" borderId="49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9" xfId="0" applyBorder="1" applyAlignment="1">
      <alignment vertical="top"/>
    </xf>
    <xf numFmtId="0" fontId="11" fillId="0" borderId="3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9" xfId="0" applyBorder="1"/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1" fillId="0" borderId="25" xfId="0" applyFont="1" applyBorder="1" applyAlignment="1">
      <alignment horizontal="center" vertical="top"/>
    </xf>
    <xf numFmtId="49" fontId="16" fillId="0" borderId="32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10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49" xfId="0" applyBorder="1"/>
    <xf numFmtId="0" fontId="10" fillId="0" borderId="2" xfId="1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" fontId="0" fillId="0" borderId="49" xfId="0" applyNumberFormat="1" applyFill="1" applyBorder="1" applyAlignment="1">
      <alignment vertical="top"/>
    </xf>
    <xf numFmtId="0" fontId="0" fillId="0" borderId="60" xfId="0" applyFill="1" applyBorder="1"/>
    <xf numFmtId="0" fontId="0" fillId="0" borderId="61" xfId="0" applyFill="1" applyBorder="1"/>
    <xf numFmtId="0" fontId="3" fillId="0" borderId="24" xfId="0" applyFont="1" applyBorder="1" applyAlignment="1">
      <alignment horizontal="center"/>
    </xf>
    <xf numFmtId="0" fontId="0" fillId="0" borderId="35" xfId="0" applyFill="1" applyBorder="1"/>
    <xf numFmtId="0" fontId="5" fillId="0" borderId="24" xfId="0" applyFont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29" xfId="0" applyFont="1" applyFill="1" applyBorder="1"/>
    <xf numFmtId="0" fontId="2" fillId="0" borderId="25" xfId="0" applyFont="1" applyBorder="1" applyAlignment="1">
      <alignment horizontal="center"/>
    </xf>
    <xf numFmtId="0" fontId="10" fillId="0" borderId="24" xfId="1" applyFont="1" applyBorder="1" applyAlignment="1">
      <alignment horizontal="center" vertical="top"/>
    </xf>
    <xf numFmtId="0" fontId="0" fillId="0" borderId="57" xfId="0" applyBorder="1"/>
    <xf numFmtId="0" fontId="0" fillId="0" borderId="24" xfId="0" applyBorder="1" applyAlignment="1">
      <alignment vertical="top"/>
    </xf>
    <xf numFmtId="49" fontId="16" fillId="0" borderId="25" xfId="0" applyNumberFormat="1" applyFont="1" applyBorder="1" applyAlignment="1">
      <alignment vertical="top" wrapText="1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9" xfId="0" applyBorder="1" applyAlignment="1">
      <alignment vertical="top"/>
    </xf>
    <xf numFmtId="0" fontId="11" fillId="0" borderId="31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49" xfId="0" applyBorder="1" applyAlignment="1"/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6" xfId="0" applyBorder="1" applyAlignment="1">
      <alignment vertical="top"/>
    </xf>
    <xf numFmtId="0" fontId="0" fillId="0" borderId="48" xfId="0" applyBorder="1"/>
    <xf numFmtId="49" fontId="16" fillId="0" borderId="49" xfId="0" applyNumberFormat="1" applyFont="1" applyBorder="1" applyAlignment="1">
      <alignment vertical="top" wrapText="1"/>
    </xf>
    <xf numFmtId="0" fontId="1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7" fillId="0" borderId="49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0" fillId="0" borderId="24" xfId="0" applyBorder="1" applyAlignment="1"/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5" xfId="1" applyFont="1" applyBorder="1" applyAlignment="1">
      <alignment horizontal="center" vertical="top"/>
    </xf>
    <xf numFmtId="0" fontId="10" fillId="0" borderId="49" xfId="1" applyFont="1" applyBorder="1" applyAlignment="1">
      <alignment horizontal="center" vertical="top"/>
    </xf>
    <xf numFmtId="0" fontId="0" fillId="0" borderId="21" xfId="0" applyBorder="1"/>
    <xf numFmtId="49" fontId="16" fillId="0" borderId="24" xfId="0" applyNumberFormat="1" applyFont="1" applyBorder="1" applyAlignment="1">
      <alignment vertical="top"/>
    </xf>
    <xf numFmtId="0" fontId="0" fillId="0" borderId="30" xfId="0" applyBorder="1"/>
    <xf numFmtId="0" fontId="0" fillId="0" borderId="29" xfId="0" applyBorder="1"/>
    <xf numFmtId="0" fontId="0" fillId="0" borderId="40" xfId="0" applyBorder="1" applyAlignment="1"/>
    <xf numFmtId="0" fontId="0" fillId="0" borderId="48" xfId="0" applyFill="1" applyBorder="1"/>
    <xf numFmtId="0" fontId="11" fillId="0" borderId="6" xfId="0" applyFont="1" applyBorder="1" applyAlignment="1">
      <alignment horizontal="center"/>
    </xf>
    <xf numFmtId="0" fontId="0" fillId="0" borderId="49" xfId="0" applyBorder="1" applyAlignment="1"/>
    <xf numFmtId="0" fontId="11" fillId="0" borderId="2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42" xfId="0" applyBorder="1" applyAlignment="1"/>
    <xf numFmtId="0" fontId="0" fillId="0" borderId="49" xfId="0" applyBorder="1" applyAlignment="1">
      <alignment vertical="top"/>
    </xf>
    <xf numFmtId="0" fontId="0" fillId="0" borderId="17" xfId="0" applyBorder="1" applyAlignment="1">
      <alignment vertical="top"/>
    </xf>
    <xf numFmtId="0" fontId="11" fillId="0" borderId="24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9" fillId="0" borderId="17" xfId="1" applyFont="1" applyBorder="1" applyAlignment="1">
      <alignment horizontal="right" vertical="top"/>
    </xf>
    <xf numFmtId="0" fontId="21" fillId="0" borderId="2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4" fontId="0" fillId="0" borderId="62" xfId="0" applyNumberFormat="1" applyBorder="1"/>
    <xf numFmtId="4" fontId="0" fillId="0" borderId="28" xfId="0" applyNumberFormat="1" applyBorder="1"/>
    <xf numFmtId="4" fontId="0" fillId="0" borderId="64" xfId="0" applyNumberFormat="1" applyBorder="1"/>
    <xf numFmtId="4" fontId="11" fillId="0" borderId="20" xfId="0" applyNumberFormat="1" applyFont="1" applyBorder="1"/>
    <xf numFmtId="4" fontId="0" fillId="0" borderId="28" xfId="0" applyNumberFormat="1" applyFill="1" applyBorder="1"/>
    <xf numFmtId="4" fontId="0" fillId="0" borderId="62" xfId="0" applyNumberFormat="1" applyFill="1" applyBorder="1"/>
    <xf numFmtId="4" fontId="0" fillId="0" borderId="45" xfId="0" applyNumberFormat="1" applyFill="1" applyBorder="1"/>
    <xf numFmtId="4" fontId="11" fillId="0" borderId="6" xfId="0" applyNumberFormat="1" applyFont="1" applyBorder="1"/>
    <xf numFmtId="4" fontId="0" fillId="0" borderId="55" xfId="0" applyNumberFormat="1" applyBorder="1"/>
    <xf numFmtId="4" fontId="0" fillId="0" borderId="58" xfId="0" applyNumberFormat="1" applyBorder="1"/>
    <xf numFmtId="0" fontId="20" fillId="0" borderId="58" xfId="0" applyFont="1" applyBorder="1"/>
    <xf numFmtId="0" fontId="0" fillId="0" borderId="9" xfId="0" applyBorder="1"/>
    <xf numFmtId="0" fontId="0" fillId="0" borderId="49" xfId="0" applyBorder="1" applyAlignment="1">
      <alignment horizontal="center" vertical="top"/>
    </xf>
    <xf numFmtId="0" fontId="0" fillId="0" borderId="38" xfId="0" applyBorder="1" applyAlignment="1">
      <alignment vertical="top" wrapText="1"/>
    </xf>
    <xf numFmtId="0" fontId="10" fillId="0" borderId="0" xfId="1" applyFont="1" applyBorder="1" applyAlignment="1"/>
    <xf numFmtId="0" fontId="0" fillId="0" borderId="52" xfId="0" applyBorder="1" applyAlignment="1"/>
    <xf numFmtId="0" fontId="0" fillId="0" borderId="42" xfId="0" applyFont="1" applyFill="1" applyBorder="1"/>
    <xf numFmtId="0" fontId="0" fillId="0" borderId="6" xfId="0" applyBorder="1" applyAlignment="1">
      <alignment horizontal="right"/>
    </xf>
    <xf numFmtId="4" fontId="0" fillId="0" borderId="56" xfId="0" applyNumberFormat="1" applyFill="1" applyBorder="1"/>
    <xf numFmtId="0" fontId="0" fillId="0" borderId="49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0" xfId="0" applyBorder="1"/>
    <xf numFmtId="0" fontId="0" fillId="0" borderId="13" xfId="0" applyBorder="1"/>
    <xf numFmtId="0" fontId="0" fillId="0" borderId="29" xfId="0" applyBorder="1" applyAlignment="1"/>
    <xf numFmtId="0" fontId="0" fillId="0" borderId="48" xfId="0" applyBorder="1" applyAlignment="1"/>
    <xf numFmtId="4" fontId="0" fillId="0" borderId="61" xfId="0" applyNumberFormat="1" applyBorder="1"/>
    <xf numFmtId="0" fontId="0" fillId="0" borderId="36" xfId="0" applyBorder="1" applyAlignment="1"/>
    <xf numFmtId="0" fontId="0" fillId="0" borderId="25" xfId="0" applyBorder="1" applyAlignment="1">
      <alignment vertical="top"/>
    </xf>
    <xf numFmtId="0" fontId="0" fillId="0" borderId="49" xfId="0" applyBorder="1" applyAlignment="1"/>
    <xf numFmtId="0" fontId="11" fillId="0" borderId="31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29" xfId="0" applyBorder="1" applyAlignment="1"/>
    <xf numFmtId="0" fontId="0" fillId="0" borderId="63" xfId="0" applyBorder="1"/>
    <xf numFmtId="0" fontId="0" fillId="0" borderId="58" xfId="0" applyBorder="1"/>
    <xf numFmtId="0" fontId="0" fillId="0" borderId="49" xfId="0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4" fillId="0" borderId="49" xfId="0" applyFont="1" applyBorder="1" applyAlignment="1">
      <alignment horizontal="center" vertical="top"/>
    </xf>
    <xf numFmtId="4" fontId="11" fillId="0" borderId="22" xfId="0" applyNumberFormat="1" applyFont="1" applyFill="1" applyBorder="1"/>
    <xf numFmtId="2" fontId="17" fillId="0" borderId="7" xfId="1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center"/>
    </xf>
    <xf numFmtId="4" fontId="0" fillId="0" borderId="41" xfId="0" applyNumberFormat="1" applyBorder="1"/>
    <xf numFmtId="4" fontId="11" fillId="0" borderId="10" xfId="0" applyNumberFormat="1" applyFont="1" applyBorder="1"/>
    <xf numFmtId="4" fontId="11" fillId="0" borderId="17" xfId="0" applyNumberFormat="1" applyFont="1" applyBorder="1"/>
    <xf numFmtId="4" fontId="18" fillId="0" borderId="20" xfId="0" applyNumberFormat="1" applyFont="1" applyBorder="1"/>
    <xf numFmtId="0" fontId="10" fillId="0" borderId="55" xfId="1" applyFont="1" applyFill="1" applyBorder="1" applyAlignment="1">
      <alignment horizontal="center"/>
    </xf>
    <xf numFmtId="0" fontId="10" fillId="0" borderId="58" xfId="1" applyFont="1" applyFill="1" applyBorder="1" applyAlignment="1">
      <alignment horizontal="center"/>
    </xf>
    <xf numFmtId="0" fontId="0" fillId="0" borderId="36" xfId="0" applyFill="1" applyBorder="1" applyAlignment="1">
      <alignment wrapText="1"/>
    </xf>
    <xf numFmtId="0" fontId="0" fillId="0" borderId="9" xfId="0" applyFill="1" applyBorder="1" applyAlignment="1">
      <alignment horizontal="right" wrapText="1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0" fillId="0" borderId="22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25" xfId="0" applyBorder="1" applyAlignment="1">
      <alignment vertical="top"/>
    </xf>
    <xf numFmtId="49" fontId="16" fillId="0" borderId="25" xfId="0" applyNumberFormat="1" applyFont="1" applyBorder="1" applyAlignment="1">
      <alignment vertical="top" wrapText="1"/>
    </xf>
    <xf numFmtId="0" fontId="11" fillId="0" borderId="31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9" xfId="0" applyFill="1" applyBorder="1" applyAlignment="1">
      <alignment vertical="top"/>
    </xf>
    <xf numFmtId="49" fontId="22" fillId="0" borderId="25" xfId="0" applyNumberFormat="1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14" fontId="11" fillId="0" borderId="20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11" fillId="0" borderId="10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16" fillId="0" borderId="49" xfId="0" applyNumberFormat="1" applyFont="1" applyBorder="1" applyAlignment="1">
      <alignment vertical="top" wrapText="1"/>
    </xf>
    <xf numFmtId="0" fontId="1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9" fillId="0" borderId="49" xfId="1" applyFon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49" fontId="16" fillId="0" borderId="38" xfId="0" applyNumberFormat="1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49" fontId="16" fillId="0" borderId="32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0" fillId="0" borderId="47" xfId="0" applyFill="1" applyBorder="1" applyAlignment="1">
      <alignment horizontal="right" vertical="top"/>
    </xf>
    <xf numFmtId="4" fontId="0" fillId="0" borderId="22" xfId="0" applyNumberFormat="1" applyFill="1" applyBorder="1" applyAlignment="1">
      <alignment vertical="top"/>
    </xf>
    <xf numFmtId="4" fontId="0" fillId="0" borderId="4" xfId="0" applyNumberForma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0" fillId="0" borderId="6" xfId="0" applyNumberFormat="1" applyFill="1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/>
    <xf numFmtId="0" fontId="11" fillId="0" borderId="24" xfId="0" applyFont="1" applyBorder="1" applyAlignment="1"/>
    <xf numFmtId="0" fontId="4" fillId="0" borderId="2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5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1" fillId="0" borderId="32" xfId="0" applyFont="1" applyBorder="1" applyAlignment="1">
      <alignment horizontal="center"/>
    </xf>
    <xf numFmtId="0" fontId="10" fillId="0" borderId="25" xfId="1" applyFont="1" applyBorder="1" applyAlignment="1">
      <alignment horizontal="center" vertical="top"/>
    </xf>
    <xf numFmtId="0" fontId="10" fillId="0" borderId="49" xfId="1" applyFont="1" applyBorder="1" applyAlignment="1">
      <alignment horizontal="center" vertical="top"/>
    </xf>
    <xf numFmtId="49" fontId="22" fillId="0" borderId="49" xfId="0" applyNumberFormat="1" applyFont="1" applyBorder="1" applyAlignment="1">
      <alignment vertical="top" wrapText="1"/>
    </xf>
    <xf numFmtId="4" fontId="0" fillId="0" borderId="25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49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0" fillId="0" borderId="24" xfId="0" applyBorder="1" applyAlignment="1"/>
    <xf numFmtId="0" fontId="7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1" fillId="0" borderId="38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abSelected="1" workbookViewId="0">
      <selection activeCell="N46" sqref="N46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2.7109375" customWidth="1"/>
  </cols>
  <sheetData>
    <row r="2" spans="1:10" ht="15.75" x14ac:dyDescent="0.25">
      <c r="A2" s="15"/>
      <c r="B2" s="15"/>
      <c r="C2" s="15"/>
      <c r="D2" s="16" t="s">
        <v>58</v>
      </c>
      <c r="E2" s="16"/>
      <c r="F2" s="15"/>
      <c r="G2" s="17" t="s">
        <v>28</v>
      </c>
    </row>
    <row r="4" spans="1:10" ht="15.75" thickBot="1" x14ac:dyDescent="0.3">
      <c r="H4" s="11"/>
    </row>
    <row r="5" spans="1:10" ht="26.25" x14ac:dyDescent="0.25">
      <c r="A5" s="4" t="s">
        <v>0</v>
      </c>
      <c r="B5" s="1" t="s">
        <v>1</v>
      </c>
      <c r="C5" s="152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221" t="s">
        <v>46</v>
      </c>
      <c r="I5" s="270" t="s">
        <v>59</v>
      </c>
      <c r="J5" s="270" t="s">
        <v>48</v>
      </c>
    </row>
    <row r="6" spans="1:10" ht="15.75" thickBot="1" x14ac:dyDescent="0.3">
      <c r="A6" s="19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222" t="s">
        <v>8</v>
      </c>
      <c r="I6" s="271" t="s">
        <v>44</v>
      </c>
      <c r="J6" s="271" t="s">
        <v>45</v>
      </c>
    </row>
    <row r="7" spans="1:10" ht="15.75" hidden="1" thickBot="1" x14ac:dyDescent="0.3">
      <c r="A7" s="127">
        <v>2</v>
      </c>
      <c r="B7" s="130" t="s">
        <v>21</v>
      </c>
      <c r="C7" s="18"/>
      <c r="D7" s="134"/>
      <c r="E7" s="18"/>
      <c r="F7" s="139"/>
      <c r="G7" s="28"/>
      <c r="H7" s="228"/>
      <c r="I7" s="233">
        <v>500</v>
      </c>
      <c r="J7" s="257"/>
    </row>
    <row r="8" spans="1:10" ht="15.75" hidden="1" thickBot="1" x14ac:dyDescent="0.3">
      <c r="A8" s="49"/>
      <c r="B8" s="129"/>
      <c r="C8" s="6"/>
      <c r="D8" s="6"/>
      <c r="E8" s="6"/>
      <c r="F8" s="140"/>
      <c r="G8" s="140"/>
      <c r="H8" s="241"/>
      <c r="I8" s="257"/>
      <c r="J8" s="257"/>
    </row>
    <row r="9" spans="1:10" ht="15.75" hidden="1" customHeight="1" thickBot="1" x14ac:dyDescent="0.3">
      <c r="A9" s="295" t="s">
        <v>29</v>
      </c>
      <c r="B9" s="285"/>
      <c r="C9" s="285"/>
      <c r="D9" s="285"/>
      <c r="E9" s="285"/>
      <c r="F9" s="285"/>
      <c r="G9" s="333"/>
      <c r="H9" s="263" t="e">
        <f>#REF!</f>
        <v>#REF!</v>
      </c>
      <c r="I9" s="257"/>
      <c r="J9" s="257"/>
    </row>
    <row r="10" spans="1:10" ht="15" hidden="1" customHeight="1" x14ac:dyDescent="0.25">
      <c r="A10" s="127">
        <v>1</v>
      </c>
      <c r="B10" s="284" t="s">
        <v>18</v>
      </c>
      <c r="C10" s="57"/>
      <c r="D10" s="59"/>
      <c r="E10" s="59"/>
      <c r="F10" s="90"/>
      <c r="G10" s="23"/>
      <c r="H10" s="223"/>
      <c r="I10" s="257"/>
      <c r="J10" s="257"/>
    </row>
    <row r="11" spans="1:10" ht="15" hidden="1" customHeight="1" x14ac:dyDescent="0.25">
      <c r="A11" s="49"/>
      <c r="B11" s="299"/>
      <c r="C11" s="60"/>
      <c r="D11" s="141"/>
      <c r="E11" s="141"/>
      <c r="F11" s="90"/>
      <c r="G11" s="23"/>
      <c r="H11" s="228"/>
      <c r="I11" s="257"/>
      <c r="J11" s="257"/>
    </row>
    <row r="12" spans="1:10" ht="15.75" hidden="1" customHeight="1" thickBot="1" x14ac:dyDescent="0.3">
      <c r="A12" s="54"/>
      <c r="B12" s="310"/>
      <c r="C12" s="58"/>
      <c r="D12" s="53"/>
      <c r="E12" s="53"/>
      <c r="F12" s="95"/>
      <c r="G12" s="21"/>
      <c r="H12" s="227"/>
      <c r="I12" s="257"/>
      <c r="J12" s="257"/>
    </row>
    <row r="13" spans="1:10" ht="15.75" hidden="1" thickBot="1" x14ac:dyDescent="0.3">
      <c r="A13" s="63"/>
      <c r="B13" s="131"/>
      <c r="C13" s="22"/>
      <c r="D13" s="73"/>
      <c r="E13" s="75"/>
      <c r="F13" s="149"/>
      <c r="G13" s="29"/>
      <c r="H13" s="264"/>
      <c r="I13" s="257"/>
      <c r="J13" s="257"/>
    </row>
    <row r="14" spans="1:10" ht="15" hidden="1" customHeight="1" x14ac:dyDescent="0.25">
      <c r="A14" s="148">
        <v>2</v>
      </c>
      <c r="B14" s="284" t="s">
        <v>18</v>
      </c>
      <c r="C14" s="59"/>
      <c r="D14" s="59"/>
      <c r="E14" s="20"/>
      <c r="F14" s="61"/>
      <c r="G14" s="23"/>
      <c r="H14" s="223"/>
      <c r="I14" s="257"/>
      <c r="J14" s="257"/>
    </row>
    <row r="15" spans="1:10" ht="15.75" hidden="1" customHeight="1" thickBot="1" x14ac:dyDescent="0.3">
      <c r="A15" s="72"/>
      <c r="B15" s="310"/>
      <c r="C15" s="135"/>
      <c r="D15" s="141"/>
      <c r="E15" s="9"/>
      <c r="F15" s="138"/>
      <c r="G15" s="147"/>
      <c r="H15" s="254"/>
      <c r="I15" s="257"/>
      <c r="J15" s="257"/>
    </row>
    <row r="16" spans="1:10" ht="15" hidden="1" customHeight="1" x14ac:dyDescent="0.25">
      <c r="A16" s="148">
        <v>3</v>
      </c>
      <c r="B16" s="284" t="s">
        <v>18</v>
      </c>
      <c r="C16" s="59"/>
      <c r="D16" s="59"/>
      <c r="E16" s="59"/>
      <c r="F16" s="90"/>
      <c r="G16" s="23"/>
      <c r="H16" s="225"/>
      <c r="I16" s="257"/>
      <c r="J16" s="257"/>
    </row>
    <row r="17" spans="1:14" ht="15" hidden="1" customHeight="1" x14ac:dyDescent="0.25">
      <c r="A17" s="71"/>
      <c r="B17" s="299"/>
      <c r="C17" s="135"/>
      <c r="D17" s="141"/>
      <c r="E17" s="141"/>
      <c r="F17" s="90"/>
      <c r="G17" s="23"/>
      <c r="H17" s="223"/>
      <c r="I17" s="257"/>
      <c r="J17" s="257"/>
    </row>
    <row r="18" spans="1:14" ht="15.75" hidden="1" customHeight="1" thickBot="1" x14ac:dyDescent="0.3">
      <c r="A18" s="72"/>
      <c r="B18" s="310"/>
      <c r="C18" s="53"/>
      <c r="D18" s="53"/>
      <c r="E18" s="53"/>
      <c r="F18" s="90"/>
      <c r="G18" s="23"/>
      <c r="H18" s="224"/>
      <c r="I18" s="257"/>
      <c r="J18" s="257"/>
    </row>
    <row r="19" spans="1:14" ht="15" hidden="1" customHeight="1" x14ac:dyDescent="0.25">
      <c r="A19" s="325">
        <v>4</v>
      </c>
      <c r="B19" s="284" t="s">
        <v>18</v>
      </c>
      <c r="C19" s="60"/>
      <c r="D19" s="327"/>
      <c r="E19" s="330"/>
      <c r="F19" s="93"/>
      <c r="G19" s="40"/>
      <c r="H19" s="229"/>
      <c r="I19" s="257"/>
      <c r="J19" s="257"/>
    </row>
    <row r="20" spans="1:14" ht="15.75" hidden="1" customHeight="1" thickBot="1" x14ac:dyDescent="0.3">
      <c r="A20" s="302"/>
      <c r="B20" s="299"/>
      <c r="C20" s="58"/>
      <c r="D20" s="328"/>
      <c r="E20" s="331"/>
      <c r="F20" s="76"/>
      <c r="G20" s="23"/>
      <c r="H20" s="228"/>
      <c r="I20" s="257"/>
      <c r="J20" s="257"/>
    </row>
    <row r="21" spans="1:14" ht="15" hidden="1" customHeight="1" x14ac:dyDescent="0.25">
      <c r="A21" s="302"/>
      <c r="B21" s="65"/>
      <c r="C21" s="6"/>
      <c r="D21" s="328"/>
      <c r="E21" s="331"/>
      <c r="F21" s="76"/>
      <c r="G21" s="23"/>
      <c r="H21" s="228"/>
      <c r="I21" s="257"/>
      <c r="J21" s="257"/>
      <c r="N21" s="121"/>
    </row>
    <row r="22" spans="1:14" ht="15.75" hidden="1" customHeight="1" thickBot="1" x14ac:dyDescent="0.3">
      <c r="A22" s="326"/>
      <c r="B22" s="64"/>
      <c r="C22" s="144"/>
      <c r="D22" s="329"/>
      <c r="E22" s="332"/>
      <c r="F22" s="51"/>
      <c r="G22" s="23"/>
      <c r="H22" s="224"/>
      <c r="I22" s="257"/>
      <c r="J22" s="257"/>
    </row>
    <row r="23" spans="1:14" ht="15.75" hidden="1" customHeight="1" thickBot="1" x14ac:dyDescent="0.3">
      <c r="A23" s="291" t="s">
        <v>15</v>
      </c>
      <c r="B23" s="292"/>
      <c r="C23" s="292"/>
      <c r="D23" s="292"/>
      <c r="E23" s="292"/>
      <c r="F23" s="292"/>
      <c r="G23" s="293"/>
      <c r="H23" s="265">
        <f>SUM(H10:H22)</f>
        <v>0</v>
      </c>
      <c r="I23" s="257"/>
      <c r="J23" s="257"/>
    </row>
    <row r="24" spans="1:14" ht="15" hidden="1" customHeight="1" x14ac:dyDescent="0.25">
      <c r="A24" s="92">
        <v>1</v>
      </c>
      <c r="B24" s="69" t="s">
        <v>23</v>
      </c>
      <c r="C24" s="117"/>
      <c r="D24" s="59"/>
      <c r="E24" s="108" t="s">
        <v>30</v>
      </c>
      <c r="F24" s="113"/>
      <c r="G24" s="36"/>
      <c r="H24" s="225"/>
      <c r="I24" s="257"/>
      <c r="J24" s="257"/>
    </row>
    <row r="25" spans="1:14" ht="15" hidden="1" customHeight="1" thickBot="1" x14ac:dyDescent="0.3">
      <c r="A25" s="55"/>
      <c r="B25" s="153"/>
      <c r="C25" s="80"/>
      <c r="D25" s="141"/>
      <c r="E25" s="141"/>
      <c r="F25" s="77"/>
      <c r="G25" s="37"/>
      <c r="H25" s="223"/>
      <c r="I25" s="257"/>
      <c r="J25" s="257"/>
    </row>
    <row r="26" spans="1:14" ht="15" hidden="1" customHeight="1" x14ac:dyDescent="0.25">
      <c r="A26" s="55"/>
      <c r="B26" s="153"/>
      <c r="C26" s="25"/>
      <c r="D26" s="141"/>
      <c r="E26" s="141"/>
      <c r="F26" s="77"/>
      <c r="G26" s="37"/>
      <c r="H26" s="223"/>
      <c r="I26" s="257"/>
      <c r="J26" s="257"/>
    </row>
    <row r="27" spans="1:14" ht="15" hidden="1" customHeight="1" thickBot="1" x14ac:dyDescent="0.3">
      <c r="A27" s="114"/>
      <c r="B27" s="154"/>
      <c r="C27" s="116"/>
      <c r="D27" s="53"/>
      <c r="E27" s="58"/>
      <c r="F27" s="91"/>
      <c r="G27" s="31"/>
      <c r="H27" s="224"/>
      <c r="I27" s="257"/>
      <c r="J27" s="257"/>
    </row>
    <row r="28" spans="1:14" ht="15.75" hidden="1" customHeight="1" thickBot="1" x14ac:dyDescent="0.3">
      <c r="A28" s="274" t="s">
        <v>24</v>
      </c>
      <c r="B28" s="275"/>
      <c r="C28" s="275"/>
      <c r="D28" s="275"/>
      <c r="E28" s="275"/>
      <c r="F28" s="275"/>
      <c r="G28" s="276"/>
      <c r="H28" s="226">
        <f>SUM(H24:H27)</f>
        <v>0</v>
      </c>
      <c r="I28" s="257"/>
      <c r="J28" s="257"/>
    </row>
    <row r="29" spans="1:14" ht="15" hidden="1" customHeight="1" x14ac:dyDescent="0.25">
      <c r="A29" s="85">
        <v>1</v>
      </c>
      <c r="B29" s="155" t="s">
        <v>26</v>
      </c>
      <c r="C29" s="60"/>
      <c r="D29" s="60"/>
      <c r="E29" s="141"/>
      <c r="F29" s="111"/>
      <c r="G29" s="119"/>
      <c r="H29" s="316"/>
      <c r="I29" s="257"/>
      <c r="J29" s="257"/>
    </row>
    <row r="30" spans="1:14" ht="15.75" hidden="1" customHeight="1" thickBot="1" x14ac:dyDescent="0.3">
      <c r="A30" s="85"/>
      <c r="B30" s="85"/>
      <c r="C30" s="58"/>
      <c r="D30" s="60"/>
      <c r="E30" s="141"/>
      <c r="F30" s="86"/>
      <c r="G30" s="118"/>
      <c r="H30" s="317"/>
      <c r="I30" s="257"/>
      <c r="J30" s="257"/>
    </row>
    <row r="31" spans="1:14" ht="15.75" hidden="1" customHeight="1" thickBot="1" x14ac:dyDescent="0.3">
      <c r="A31" s="142"/>
      <c r="B31" s="136"/>
      <c r="C31" s="136" t="s">
        <v>27</v>
      </c>
      <c r="D31" s="136"/>
      <c r="E31" s="143"/>
      <c r="F31" s="132"/>
      <c r="G31" s="133"/>
      <c r="H31" s="226">
        <f>H29</f>
        <v>0</v>
      </c>
      <c r="I31" s="257"/>
      <c r="J31" s="257"/>
    </row>
    <row r="32" spans="1:14" ht="15" hidden="1" customHeight="1" x14ac:dyDescent="0.25">
      <c r="A32" s="145">
        <v>1</v>
      </c>
      <c r="B32" s="69" t="s">
        <v>23</v>
      </c>
      <c r="C32" s="68"/>
      <c r="D32" s="59"/>
      <c r="E32" s="59"/>
      <c r="F32" s="77"/>
      <c r="G32" s="37"/>
      <c r="H32" s="223"/>
      <c r="I32" s="257"/>
      <c r="J32" s="257"/>
    </row>
    <row r="33" spans="1:10" ht="15.75" hidden="1" thickBot="1" x14ac:dyDescent="0.3">
      <c r="A33" s="150"/>
      <c r="B33" s="56"/>
      <c r="C33" s="120"/>
      <c r="D33" s="159"/>
      <c r="E33" s="159"/>
      <c r="F33" s="77"/>
      <c r="G33" s="37"/>
      <c r="H33" s="223"/>
      <c r="I33" s="257"/>
      <c r="J33" s="257"/>
    </row>
    <row r="34" spans="1:10" ht="15.75" hidden="1" customHeight="1" x14ac:dyDescent="0.25">
      <c r="A34" s="110">
        <v>2</v>
      </c>
      <c r="B34" s="156"/>
      <c r="C34" s="57"/>
      <c r="D34" s="59"/>
      <c r="E34" s="108"/>
      <c r="F34" s="45"/>
      <c r="G34" s="23"/>
      <c r="H34" s="223"/>
      <c r="I34" s="257"/>
      <c r="J34" s="257"/>
    </row>
    <row r="35" spans="1:10" ht="15.75" hidden="1" customHeight="1" thickBot="1" x14ac:dyDescent="0.3">
      <c r="A35" s="258"/>
      <c r="B35" s="262"/>
      <c r="C35" s="60"/>
      <c r="D35" s="141"/>
      <c r="E35" s="109"/>
      <c r="F35" s="42"/>
      <c r="G35" s="24"/>
      <c r="H35" s="266"/>
      <c r="I35" s="257"/>
      <c r="J35" s="257"/>
    </row>
    <row r="36" spans="1:10" ht="15" customHeight="1" x14ac:dyDescent="0.25">
      <c r="A36" s="300">
        <v>1</v>
      </c>
      <c r="B36" s="260" t="s">
        <v>23</v>
      </c>
      <c r="C36" s="59" t="s">
        <v>47</v>
      </c>
      <c r="D36" s="59" t="s">
        <v>35</v>
      </c>
      <c r="E36" s="59" t="s">
        <v>49</v>
      </c>
      <c r="F36" s="206" t="s">
        <v>42</v>
      </c>
      <c r="G36" s="36" t="s">
        <v>54</v>
      </c>
      <c r="H36" s="225">
        <v>134.09</v>
      </c>
      <c r="I36" s="257"/>
      <c r="J36" s="231">
        <v>134.09</v>
      </c>
    </row>
    <row r="37" spans="1:10" ht="15.75" customHeight="1" thickBot="1" x14ac:dyDescent="0.3">
      <c r="A37" s="318"/>
      <c r="B37" s="259"/>
      <c r="C37" s="60" t="s">
        <v>50</v>
      </c>
      <c r="D37" s="159"/>
      <c r="E37" s="159"/>
      <c r="F37" s="126" t="s">
        <v>42</v>
      </c>
      <c r="G37" s="37" t="s">
        <v>55</v>
      </c>
      <c r="H37" s="223">
        <v>125.14</v>
      </c>
      <c r="I37" s="257"/>
      <c r="J37" s="232">
        <v>125.14</v>
      </c>
    </row>
    <row r="38" spans="1:10" ht="15.75" hidden="1" customHeight="1" thickBot="1" x14ac:dyDescent="0.3">
      <c r="A38" s="319">
        <v>3</v>
      </c>
      <c r="B38" s="321" t="s">
        <v>19</v>
      </c>
      <c r="C38" s="323"/>
      <c r="D38" s="323"/>
      <c r="E38" s="323"/>
      <c r="F38" s="252"/>
      <c r="G38" s="252"/>
      <c r="H38" s="267"/>
      <c r="I38" s="257"/>
      <c r="J38" s="257"/>
    </row>
    <row r="39" spans="1:10" ht="15.75" hidden="1" customHeight="1" thickBot="1" x14ac:dyDescent="0.3">
      <c r="A39" s="320"/>
      <c r="B39" s="322"/>
      <c r="C39" s="324"/>
      <c r="D39" s="324"/>
      <c r="E39" s="324"/>
      <c r="F39" s="252"/>
      <c r="G39" s="252"/>
      <c r="H39" s="230"/>
      <c r="I39" s="257"/>
      <c r="J39" s="257"/>
    </row>
    <row r="40" spans="1:10" ht="15" hidden="1" customHeight="1" x14ac:dyDescent="0.25">
      <c r="A40" s="81">
        <v>3</v>
      </c>
      <c r="B40" s="157" t="s">
        <v>19</v>
      </c>
      <c r="C40" s="250"/>
      <c r="D40" s="59"/>
      <c r="E40" s="62"/>
      <c r="F40" s="286"/>
      <c r="G40" s="312"/>
      <c r="H40" s="314"/>
      <c r="I40" s="257"/>
      <c r="J40" s="257"/>
    </row>
    <row r="41" spans="1:10" ht="15.75" hidden="1" customHeight="1" thickBot="1" x14ac:dyDescent="0.3">
      <c r="A41" s="253"/>
      <c r="B41" s="251"/>
      <c r="C41" s="251"/>
      <c r="D41" s="159"/>
      <c r="E41" s="70"/>
      <c r="F41" s="288"/>
      <c r="G41" s="313"/>
      <c r="H41" s="315"/>
      <c r="I41" s="257"/>
      <c r="J41" s="257"/>
    </row>
    <row r="42" spans="1:10" ht="15.75" customHeight="1" thickBot="1" x14ac:dyDescent="0.3">
      <c r="A42" s="240"/>
      <c r="B42" s="255"/>
      <c r="C42" s="255"/>
      <c r="D42" s="204"/>
      <c r="E42" s="39"/>
      <c r="F42" s="126" t="s">
        <v>42</v>
      </c>
      <c r="G42" s="37" t="s">
        <v>53</v>
      </c>
      <c r="H42" s="223">
        <v>134.09</v>
      </c>
      <c r="I42" s="223">
        <v>134.09</v>
      </c>
      <c r="J42" s="173"/>
    </row>
    <row r="43" spans="1:10" ht="15.75" customHeight="1" thickBot="1" x14ac:dyDescent="0.3">
      <c r="A43" s="280" t="s">
        <v>14</v>
      </c>
      <c r="B43" s="281"/>
      <c r="C43" s="281"/>
      <c r="D43" s="281"/>
      <c r="E43" s="281"/>
      <c r="F43" s="281"/>
      <c r="G43" s="282"/>
      <c r="H43" s="268">
        <f>H36+H37+H42</f>
        <v>393.32000000000005</v>
      </c>
      <c r="I43" s="268">
        <f t="shared" ref="I43:J43" si="0">I36+I37+I42</f>
        <v>134.09</v>
      </c>
      <c r="J43" s="14">
        <f t="shared" si="0"/>
        <v>259.23</v>
      </c>
    </row>
    <row r="44" spans="1:10" hidden="1" x14ac:dyDescent="0.25">
      <c r="A44" s="145"/>
      <c r="B44" s="146"/>
      <c r="C44" s="59"/>
      <c r="D44" s="59"/>
      <c r="E44" s="59"/>
      <c r="F44" s="87"/>
      <c r="G44" s="23"/>
      <c r="H44" s="277"/>
      <c r="I44" s="257"/>
      <c r="J44" s="256"/>
    </row>
    <row r="45" spans="1:10" ht="15.75" hidden="1" thickBot="1" x14ac:dyDescent="0.3">
      <c r="A45" s="150"/>
      <c r="B45" s="154"/>
      <c r="C45" s="141"/>
      <c r="D45" s="141"/>
      <c r="E45" s="141"/>
      <c r="F45" s="87"/>
      <c r="G45" s="23"/>
      <c r="H45" s="278"/>
      <c r="I45" s="257"/>
      <c r="J45" s="257"/>
    </row>
    <row r="46" spans="1:10" ht="15.75" thickBot="1" x14ac:dyDescent="0.3">
      <c r="A46" s="100">
        <v>2</v>
      </c>
      <c r="B46" s="261" t="s">
        <v>32</v>
      </c>
      <c r="C46" s="59" t="s">
        <v>47</v>
      </c>
      <c r="D46" s="59" t="s">
        <v>43</v>
      </c>
      <c r="E46" s="59" t="s">
        <v>51</v>
      </c>
      <c r="F46" s="249" t="s">
        <v>42</v>
      </c>
      <c r="G46" s="23" t="s">
        <v>56</v>
      </c>
      <c r="H46" s="228">
        <v>125.14</v>
      </c>
      <c r="I46" s="257">
        <v>65</v>
      </c>
      <c r="J46" s="232">
        <f>H46-I46</f>
        <v>60.14</v>
      </c>
    </row>
    <row r="47" spans="1:10" ht="15.75" thickBot="1" x14ac:dyDescent="0.3">
      <c r="A47" s="99"/>
      <c r="B47" s="158"/>
      <c r="C47" s="159" t="s">
        <v>52</v>
      </c>
      <c r="D47" s="159"/>
      <c r="E47" s="159"/>
      <c r="F47" s="151"/>
      <c r="G47" s="151"/>
      <c r="H47" s="267"/>
      <c r="I47" s="257"/>
      <c r="J47" s="257"/>
    </row>
    <row r="48" spans="1:10" ht="15.75" customHeight="1" thickBot="1" x14ac:dyDescent="0.3">
      <c r="A48" s="137"/>
      <c r="B48" s="275" t="s">
        <v>33</v>
      </c>
      <c r="C48" s="275"/>
      <c r="D48" s="275"/>
      <c r="E48" s="275"/>
      <c r="F48" s="275"/>
      <c r="G48" s="276"/>
      <c r="H48" s="267">
        <f>H46+H44+H47</f>
        <v>125.14</v>
      </c>
      <c r="I48" s="267">
        <f t="shared" ref="I48:J48" si="1">I46+I44+I47</f>
        <v>65</v>
      </c>
      <c r="J48" s="43">
        <f t="shared" si="1"/>
        <v>60.14</v>
      </c>
    </row>
    <row r="49" spans="1:10" ht="16.5" thickBot="1" x14ac:dyDescent="0.3">
      <c r="A49" s="12"/>
      <c r="B49" s="13"/>
      <c r="C49" s="13"/>
      <c r="D49" s="275" t="s">
        <v>25</v>
      </c>
      <c r="E49" s="275"/>
      <c r="F49" s="13"/>
      <c r="G49" s="13"/>
      <c r="H49" s="269">
        <f>H43+H44+H48</f>
        <v>518.46</v>
      </c>
      <c r="I49" s="269">
        <f t="shared" ref="I49:J49" si="2">I43+I44+I48</f>
        <v>199.09</v>
      </c>
      <c r="J49" s="67">
        <f t="shared" si="2"/>
        <v>319.37</v>
      </c>
    </row>
    <row r="51" spans="1:10" x14ac:dyDescent="0.25">
      <c r="H51" s="33"/>
    </row>
    <row r="52" spans="1:10" x14ac:dyDescent="0.25">
      <c r="H52" s="33"/>
    </row>
    <row r="60" spans="1:10" x14ac:dyDescent="0.25">
      <c r="F60" s="52"/>
    </row>
  </sheetData>
  <mergeCells count="24">
    <mergeCell ref="A19:A22"/>
    <mergeCell ref="B19:B20"/>
    <mergeCell ref="D19:D22"/>
    <mergeCell ref="E19:E22"/>
    <mergeCell ref="A9:G9"/>
    <mergeCell ref="B10:B12"/>
    <mergeCell ref="B14:B15"/>
    <mergeCell ref="B16:B18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G40:G41"/>
    <mergeCell ref="H40:H41"/>
    <mergeCell ref="A43:G43"/>
    <mergeCell ref="B48:G48"/>
    <mergeCell ref="D49:E49"/>
    <mergeCell ref="F40:F41"/>
    <mergeCell ref="H44:H45"/>
  </mergeCells>
  <pageMargins left="0" right="0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workbookViewId="0">
      <selection activeCell="J84" sqref="J84"/>
    </sheetView>
  </sheetViews>
  <sheetFormatPr defaultRowHeight="15" x14ac:dyDescent="0.25"/>
  <cols>
    <col min="1" max="1" width="4.5703125" customWidth="1"/>
    <col min="2" max="2" width="15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63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4" t="s">
        <v>0</v>
      </c>
      <c r="B5" s="1" t="s">
        <v>1</v>
      </c>
      <c r="C5" s="160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7" t="s">
        <v>9</v>
      </c>
    </row>
    <row r="6" spans="1:9" ht="15.75" thickBot="1" x14ac:dyDescent="0.3">
      <c r="A6" s="19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8" t="s">
        <v>8</v>
      </c>
    </row>
    <row r="7" spans="1:9" ht="30" x14ac:dyDescent="0.25">
      <c r="A7" s="127">
        <v>1</v>
      </c>
      <c r="B7" s="11" t="s">
        <v>21</v>
      </c>
      <c r="C7" s="59" t="s">
        <v>57</v>
      </c>
      <c r="D7" s="59" t="s">
        <v>20</v>
      </c>
      <c r="E7" s="59" t="s">
        <v>60</v>
      </c>
      <c r="F7" s="272" t="s">
        <v>34</v>
      </c>
      <c r="G7" s="273" t="s">
        <v>62</v>
      </c>
      <c r="H7" s="35">
        <v>1169.07</v>
      </c>
    </row>
    <row r="8" spans="1:9" ht="15.75" thickBot="1" x14ac:dyDescent="0.3">
      <c r="A8" s="54"/>
      <c r="C8" s="159" t="s">
        <v>61</v>
      </c>
      <c r="D8" s="159"/>
      <c r="E8" s="159"/>
      <c r="F8" s="186"/>
      <c r="G8" s="23"/>
      <c r="H8" s="188"/>
    </row>
    <row r="9" spans="1:9" ht="15.75" hidden="1" thickBot="1" x14ac:dyDescent="0.3">
      <c r="A9" s="127">
        <v>2</v>
      </c>
      <c r="B9" s="175" t="s">
        <v>21</v>
      </c>
      <c r="C9" s="18"/>
      <c r="D9" s="179"/>
      <c r="E9" s="18"/>
      <c r="F9" s="185"/>
      <c r="G9" s="28"/>
      <c r="H9" s="26"/>
      <c r="I9" s="82">
        <v>500</v>
      </c>
    </row>
    <row r="10" spans="1:9" ht="15.75" hidden="1" thickBot="1" x14ac:dyDescent="0.3">
      <c r="A10" s="49"/>
      <c r="B10" s="190"/>
      <c r="C10" s="6"/>
      <c r="D10" s="6"/>
      <c r="E10" s="6"/>
      <c r="F10" s="187"/>
      <c r="G10" s="187"/>
      <c r="H10" s="46"/>
    </row>
    <row r="11" spans="1:9" ht="15.75" thickBot="1" x14ac:dyDescent="0.3">
      <c r="A11" s="295" t="s">
        <v>22</v>
      </c>
      <c r="B11" s="285"/>
      <c r="C11" s="285"/>
      <c r="D11" s="285"/>
      <c r="E11" s="285"/>
      <c r="F11" s="285"/>
      <c r="G11" s="333"/>
      <c r="H11" s="66">
        <f>H7</f>
        <v>1169.07</v>
      </c>
    </row>
    <row r="12" spans="1:9" hidden="1" x14ac:dyDescent="0.25">
      <c r="A12" s="127">
        <v>1</v>
      </c>
      <c r="B12" s="175" t="s">
        <v>38</v>
      </c>
      <c r="C12" s="94"/>
      <c r="D12" s="59"/>
      <c r="E12" s="20"/>
      <c r="F12" s="48"/>
      <c r="G12" s="28"/>
      <c r="H12" s="201"/>
    </row>
    <row r="13" spans="1:9" ht="15.75" hidden="1" thickBot="1" x14ac:dyDescent="0.3">
      <c r="A13" s="54"/>
      <c r="B13" s="202" t="s">
        <v>37</v>
      </c>
      <c r="C13" s="58"/>
      <c r="D13" s="53"/>
      <c r="E13" s="10"/>
      <c r="F13" s="95"/>
      <c r="G13" s="31"/>
      <c r="H13" s="203"/>
    </row>
    <row r="14" spans="1:9" hidden="1" x14ac:dyDescent="0.25">
      <c r="A14" s="49">
        <v>2</v>
      </c>
      <c r="B14" s="175" t="s">
        <v>38</v>
      </c>
      <c r="C14" s="59"/>
      <c r="D14" s="59"/>
      <c r="E14" s="59"/>
      <c r="F14" s="87"/>
      <c r="G14" s="23"/>
      <c r="H14" s="187"/>
    </row>
    <row r="15" spans="1:9" ht="15.75" hidden="1" thickBot="1" x14ac:dyDescent="0.3">
      <c r="A15" s="54"/>
      <c r="B15" s="202" t="s">
        <v>37</v>
      </c>
      <c r="C15" s="159"/>
      <c r="D15" s="159"/>
      <c r="E15" s="159"/>
      <c r="F15" s="34"/>
      <c r="G15" s="31"/>
      <c r="H15" s="38"/>
    </row>
    <row r="16" spans="1:9" ht="15.75" hidden="1" customHeight="1" x14ac:dyDescent="0.25">
      <c r="A16" s="334">
        <v>2</v>
      </c>
      <c r="B16" s="289"/>
      <c r="C16" s="57"/>
      <c r="D16" s="59"/>
      <c r="E16" s="20"/>
      <c r="F16" s="206"/>
      <c r="G16" s="28"/>
      <c r="H16" s="234"/>
    </row>
    <row r="17" spans="1:14" ht="15.75" hidden="1" customHeight="1" x14ac:dyDescent="0.25">
      <c r="A17" s="335"/>
      <c r="B17" s="336"/>
      <c r="C17" s="60"/>
      <c r="D17" s="159"/>
      <c r="E17" s="9"/>
      <c r="F17" s="126"/>
      <c r="G17" s="23"/>
      <c r="H17" s="234"/>
    </row>
    <row r="18" spans="1:14" hidden="1" x14ac:dyDescent="0.25">
      <c r="A18" s="303"/>
      <c r="B18" s="336"/>
      <c r="C18" s="159"/>
      <c r="D18" s="159"/>
      <c r="E18" s="159"/>
      <c r="F18" s="126"/>
      <c r="G18" s="23"/>
      <c r="H18" s="234"/>
    </row>
    <row r="19" spans="1:14" ht="15.75" hidden="1" customHeight="1" thickBot="1" x14ac:dyDescent="0.3">
      <c r="A19" s="301"/>
      <c r="B19" s="290"/>
      <c r="C19" s="22"/>
      <c r="D19" s="73"/>
      <c r="E19" s="75"/>
      <c r="F19" s="126"/>
      <c r="G19" s="23"/>
      <c r="H19" s="234"/>
    </row>
    <row r="20" spans="1:14" ht="15.75" hidden="1" customHeight="1" thickBot="1" x14ac:dyDescent="0.3">
      <c r="A20" s="235"/>
      <c r="B20" s="236"/>
      <c r="C20" s="5"/>
      <c r="D20" s="237"/>
      <c r="E20" s="74"/>
      <c r="F20" s="126"/>
      <c r="G20" s="23"/>
      <c r="H20" s="234"/>
    </row>
    <row r="21" spans="1:14" hidden="1" x14ac:dyDescent="0.25">
      <c r="A21" s="199">
        <v>3</v>
      </c>
      <c r="B21" s="308" t="s">
        <v>18</v>
      </c>
      <c r="C21" s="59"/>
      <c r="D21" s="59"/>
      <c r="E21" s="59"/>
      <c r="F21" s="169"/>
      <c r="G21" s="28"/>
      <c r="H21" s="27"/>
    </row>
    <row r="22" spans="1:14" hidden="1" x14ac:dyDescent="0.25">
      <c r="A22" s="200"/>
      <c r="B22" s="304"/>
      <c r="C22" s="159"/>
      <c r="D22" s="159"/>
      <c r="E22" s="159"/>
      <c r="F22" s="87"/>
      <c r="G22" s="37"/>
      <c r="H22" s="103"/>
    </row>
    <row r="23" spans="1:14" hidden="1" x14ac:dyDescent="0.25">
      <c r="A23" s="200"/>
      <c r="B23" s="304"/>
      <c r="C23" s="60"/>
      <c r="D23" s="159"/>
      <c r="E23" s="159"/>
      <c r="F23" s="87"/>
      <c r="G23" s="37"/>
      <c r="H23" s="103"/>
    </row>
    <row r="24" spans="1:14" ht="15.75" hidden="1" thickBot="1" x14ac:dyDescent="0.3">
      <c r="A24" s="172"/>
      <c r="B24" s="309"/>
      <c r="C24" s="58"/>
      <c r="D24" s="53"/>
      <c r="E24" s="53"/>
      <c r="F24" s="89"/>
      <c r="G24" s="21"/>
      <c r="H24" s="38"/>
    </row>
    <row r="25" spans="1:14" hidden="1" x14ac:dyDescent="0.25">
      <c r="A25" s="200">
        <v>4</v>
      </c>
      <c r="B25" s="299" t="s">
        <v>18</v>
      </c>
      <c r="C25" s="57"/>
      <c r="D25" s="59"/>
      <c r="E25" s="59"/>
      <c r="F25" s="32"/>
      <c r="G25" s="23"/>
      <c r="H25" s="124"/>
    </row>
    <row r="26" spans="1:14" hidden="1" x14ac:dyDescent="0.25">
      <c r="A26" s="200"/>
      <c r="B26" s="299"/>
      <c r="C26" s="60"/>
      <c r="D26" s="159"/>
      <c r="E26" s="159"/>
      <c r="F26" s="32"/>
      <c r="G26" s="37"/>
      <c r="H26" s="124"/>
    </row>
    <row r="27" spans="1:14" ht="15.75" hidden="1" thickBot="1" x14ac:dyDescent="0.3">
      <c r="A27" s="172"/>
      <c r="B27" s="310"/>
      <c r="C27" s="53"/>
      <c r="D27" s="53"/>
      <c r="E27" s="53"/>
      <c r="F27" s="32"/>
      <c r="G27" s="37"/>
      <c r="H27" s="124"/>
    </row>
    <row r="28" spans="1:14" ht="15" hidden="1" customHeight="1" x14ac:dyDescent="0.25">
      <c r="A28" s="302">
        <v>5</v>
      </c>
      <c r="B28" s="304" t="s">
        <v>18</v>
      </c>
      <c r="C28" s="60"/>
      <c r="D28" s="297"/>
      <c r="E28" s="298"/>
      <c r="F28" s="93"/>
      <c r="G28" s="40"/>
      <c r="H28" s="96"/>
    </row>
    <row r="29" spans="1:14" ht="15.75" hidden="1" thickBot="1" x14ac:dyDescent="0.3">
      <c r="A29" s="303"/>
      <c r="B29" s="305"/>
      <c r="C29" s="58"/>
      <c r="D29" s="294"/>
      <c r="E29" s="306"/>
      <c r="F29" s="76"/>
      <c r="G29" s="23"/>
      <c r="H29" s="26"/>
    </row>
    <row r="30" spans="1:14" hidden="1" x14ac:dyDescent="0.25">
      <c r="A30" s="303"/>
      <c r="B30" s="65"/>
      <c r="C30" s="6"/>
      <c r="D30" s="294"/>
      <c r="E30" s="306"/>
      <c r="F30" s="76"/>
      <c r="G30" s="23"/>
      <c r="H30" s="26"/>
      <c r="N30" s="121"/>
    </row>
    <row r="31" spans="1:14" ht="15.75" hidden="1" thickBot="1" x14ac:dyDescent="0.3">
      <c r="A31" s="301"/>
      <c r="B31" s="64"/>
      <c r="C31" s="184"/>
      <c r="D31" s="279"/>
      <c r="E31" s="307"/>
      <c r="F31" s="51"/>
      <c r="G31" s="23"/>
      <c r="H31" s="104"/>
    </row>
    <row r="32" spans="1:14" ht="15.75" customHeight="1" thickBot="1" x14ac:dyDescent="0.3">
      <c r="A32" s="291" t="s">
        <v>15</v>
      </c>
      <c r="B32" s="338"/>
      <c r="C32" s="338"/>
      <c r="D32" s="338"/>
      <c r="E32" s="338"/>
      <c r="F32" s="311"/>
      <c r="G32" s="339"/>
      <c r="H32" s="78">
        <f>SUM(H12:H31)</f>
        <v>0</v>
      </c>
    </row>
    <row r="33" spans="1:13" ht="15" hidden="1" customHeight="1" x14ac:dyDescent="0.25">
      <c r="A33" s="216">
        <v>1</v>
      </c>
      <c r="B33" s="217" t="s">
        <v>32</v>
      </c>
      <c r="C33" s="57"/>
      <c r="D33" s="243"/>
      <c r="E33" s="20"/>
      <c r="F33" s="247"/>
      <c r="G33" s="28"/>
      <c r="H33" s="248"/>
    </row>
    <row r="34" spans="1:13" ht="15" hidden="1" customHeight="1" thickBot="1" x14ac:dyDescent="0.3">
      <c r="A34" s="216"/>
      <c r="B34" s="214"/>
      <c r="C34" s="60"/>
      <c r="D34" s="159"/>
      <c r="E34" s="9"/>
      <c r="F34" s="239"/>
      <c r="G34" s="31"/>
      <c r="H34" s="104"/>
    </row>
    <row r="35" spans="1:13" ht="15" hidden="1" customHeight="1" x14ac:dyDescent="0.25">
      <c r="A35" s="92">
        <v>2</v>
      </c>
      <c r="B35" s="218"/>
      <c r="C35" s="60"/>
      <c r="D35" s="212"/>
      <c r="E35" s="213"/>
      <c r="F35" s="205"/>
      <c r="G35" s="40"/>
      <c r="H35" s="41"/>
    </row>
    <row r="36" spans="1:13" ht="15" hidden="1" customHeight="1" thickBot="1" x14ac:dyDescent="0.3">
      <c r="A36" s="114"/>
      <c r="B36" s="219"/>
      <c r="C36" s="58"/>
      <c r="D36" s="22"/>
      <c r="E36" s="22"/>
      <c r="F36" s="170"/>
      <c r="G36" s="31"/>
      <c r="H36" s="104"/>
    </row>
    <row r="37" spans="1:13" ht="15" hidden="1" customHeight="1" x14ac:dyDescent="0.25">
      <c r="A37" s="55">
        <v>3</v>
      </c>
      <c r="B37" s="220"/>
      <c r="C37" s="159"/>
      <c r="D37" s="159"/>
      <c r="E37" s="159"/>
      <c r="F37" s="44"/>
      <c r="G37" s="23"/>
      <c r="H37" s="35"/>
    </row>
    <row r="38" spans="1:13" ht="15" hidden="1" customHeight="1" thickBot="1" x14ac:dyDescent="0.3">
      <c r="A38" s="55"/>
      <c r="B38" s="219"/>
      <c r="C38" s="159"/>
      <c r="D38" s="159"/>
      <c r="E38" s="9"/>
      <c r="F38" s="44"/>
      <c r="G38" s="37"/>
      <c r="H38" s="35"/>
    </row>
    <row r="39" spans="1:13" ht="15" hidden="1" customHeight="1" thickBot="1" x14ac:dyDescent="0.3">
      <c r="A39" s="114"/>
      <c r="B39" s="79"/>
      <c r="C39" s="53"/>
      <c r="D39" s="159"/>
      <c r="E39" s="9"/>
      <c r="F39" s="245"/>
      <c r="G39" s="215"/>
      <c r="H39" s="107"/>
    </row>
    <row r="40" spans="1:13" ht="15" hidden="1" customHeight="1" x14ac:dyDescent="0.25">
      <c r="A40" s="92">
        <v>2</v>
      </c>
      <c r="B40" s="217" t="s">
        <v>32</v>
      </c>
      <c r="C40" s="59"/>
      <c r="D40" s="59"/>
      <c r="E40" s="59"/>
      <c r="F40" s="247"/>
      <c r="G40" s="28"/>
      <c r="H40" s="27"/>
    </row>
    <row r="41" spans="1:13" ht="15" hidden="1" customHeight="1" x14ac:dyDescent="0.25">
      <c r="A41" s="55"/>
      <c r="B41" s="56"/>
      <c r="C41" s="159"/>
      <c r="D41" s="159"/>
      <c r="E41" s="159"/>
      <c r="F41" s="125"/>
      <c r="G41" s="23"/>
      <c r="H41" s="26"/>
    </row>
    <row r="42" spans="1:13" ht="15" hidden="1" customHeight="1" thickBot="1" x14ac:dyDescent="0.3">
      <c r="A42" s="55"/>
      <c r="B42" s="56"/>
      <c r="C42" s="25"/>
      <c r="D42" s="159"/>
      <c r="E42" s="159"/>
      <c r="F42" s="211"/>
      <c r="G42" s="21"/>
      <c r="H42" s="38"/>
    </row>
    <row r="43" spans="1:13" ht="15" hidden="1" customHeight="1" x14ac:dyDescent="0.25">
      <c r="A43" s="92">
        <v>3</v>
      </c>
      <c r="B43" s="217" t="s">
        <v>32</v>
      </c>
      <c r="C43" s="59"/>
      <c r="D43" s="59"/>
      <c r="E43" s="59"/>
      <c r="F43" s="238"/>
      <c r="G43" s="40"/>
      <c r="H43" s="244"/>
    </row>
    <row r="44" spans="1:13" ht="15" hidden="1" customHeight="1" thickBot="1" x14ac:dyDescent="0.3">
      <c r="A44" s="114"/>
      <c r="B44" s="115"/>
      <c r="C44" s="242"/>
      <c r="D44" s="159"/>
      <c r="E44" s="159"/>
      <c r="F44" s="246"/>
      <c r="G44" s="31"/>
      <c r="H44" s="47"/>
    </row>
    <row r="45" spans="1:13" ht="15.75" thickBot="1" x14ac:dyDescent="0.3">
      <c r="A45" s="274" t="s">
        <v>31</v>
      </c>
      <c r="B45" s="275"/>
      <c r="C45" s="275"/>
      <c r="D45" s="275"/>
      <c r="E45" s="275"/>
      <c r="F45" s="275"/>
      <c r="G45" s="276"/>
      <c r="H45" s="43">
        <f>SUM(H33:H44)</f>
        <v>0</v>
      </c>
      <c r="M45" s="33"/>
    </row>
    <row r="46" spans="1:13" hidden="1" x14ac:dyDescent="0.25">
      <c r="A46" s="197">
        <v>1</v>
      </c>
      <c r="B46" s="171" t="s">
        <v>17</v>
      </c>
      <c r="C46" s="57"/>
      <c r="D46" s="59"/>
      <c r="E46" s="59"/>
      <c r="F46" s="189"/>
      <c r="G46" s="48"/>
      <c r="H46" s="45"/>
    </row>
    <row r="47" spans="1:13" ht="15.75" hidden="1" thickBot="1" x14ac:dyDescent="0.3">
      <c r="A47" s="85"/>
      <c r="B47" s="123"/>
      <c r="C47" s="60"/>
      <c r="D47" s="159"/>
      <c r="E47" s="159"/>
      <c r="F47" s="45"/>
      <c r="G47" s="23"/>
      <c r="H47" s="103"/>
    </row>
    <row r="48" spans="1:13" ht="15.75" hidden="1" thickBot="1" x14ac:dyDescent="0.3">
      <c r="A48" s="85"/>
      <c r="B48" s="123"/>
      <c r="C48" s="60"/>
      <c r="D48" s="180"/>
      <c r="E48" s="9"/>
      <c r="F48" s="45"/>
      <c r="G48" s="23"/>
      <c r="H48" s="103"/>
    </row>
    <row r="49" spans="1:11" ht="15.75" hidden="1" thickBot="1" x14ac:dyDescent="0.3">
      <c r="A49" s="198"/>
      <c r="B49" s="168"/>
      <c r="C49" s="53"/>
      <c r="D49" s="196"/>
      <c r="E49" s="10"/>
      <c r="F49" s="39"/>
      <c r="G49" s="21"/>
      <c r="H49" s="104"/>
    </row>
    <row r="50" spans="1:11" ht="15.75" thickBot="1" x14ac:dyDescent="0.3">
      <c r="A50" s="176"/>
      <c r="B50" s="177"/>
      <c r="C50" s="177" t="s">
        <v>36</v>
      </c>
      <c r="D50" s="177"/>
      <c r="E50" s="178"/>
      <c r="F50" s="176"/>
      <c r="G50" s="178"/>
      <c r="H50" s="14">
        <f>H46+H47+H48+H49</f>
        <v>0</v>
      </c>
    </row>
    <row r="51" spans="1:11" hidden="1" x14ac:dyDescent="0.25">
      <c r="A51" s="191">
        <v>1</v>
      </c>
      <c r="B51" s="11" t="s">
        <v>23</v>
      </c>
      <c r="C51" s="59"/>
      <c r="D51" s="59"/>
      <c r="E51" s="59"/>
      <c r="F51" s="126"/>
      <c r="G51" s="23"/>
      <c r="H51" s="50"/>
    </row>
    <row r="52" spans="1:11" hidden="1" x14ac:dyDescent="0.25">
      <c r="A52" s="110"/>
      <c r="C52" s="60"/>
      <c r="D52" s="159"/>
      <c r="E52" s="159"/>
      <c r="F52" s="126"/>
      <c r="G52" s="23"/>
      <c r="H52" s="124"/>
    </row>
    <row r="53" spans="1:11" hidden="1" x14ac:dyDescent="0.25">
      <c r="A53" s="110"/>
      <c r="B53" s="194"/>
      <c r="C53" s="159"/>
      <c r="D53" s="159"/>
      <c r="E53" s="159"/>
      <c r="F53" s="126"/>
      <c r="G53" s="37"/>
      <c r="H53" s="124"/>
    </row>
    <row r="54" spans="1:11" hidden="1" x14ac:dyDescent="0.25">
      <c r="A54" s="110"/>
      <c r="B54" s="194"/>
      <c r="C54" s="159"/>
      <c r="D54" s="159"/>
      <c r="E54" s="159"/>
      <c r="F54" s="126"/>
      <c r="G54" s="37"/>
      <c r="H54" s="124"/>
    </row>
    <row r="55" spans="1:11" ht="15.75" hidden="1" thickBot="1" x14ac:dyDescent="0.3">
      <c r="A55" s="110"/>
      <c r="B55" s="194"/>
      <c r="C55" s="183"/>
      <c r="D55" s="180"/>
      <c r="E55" s="122"/>
      <c r="F55" s="126"/>
      <c r="G55" s="37"/>
      <c r="H55" s="124"/>
      <c r="K55" s="33"/>
    </row>
    <row r="56" spans="1:11" hidden="1" x14ac:dyDescent="0.25">
      <c r="A56" s="110">
        <v>2</v>
      </c>
      <c r="B56" s="194"/>
      <c r="C56" s="59"/>
      <c r="D56" s="59"/>
      <c r="E56" s="105"/>
      <c r="F56" s="88"/>
      <c r="G56" s="28"/>
      <c r="H56" s="112"/>
    </row>
    <row r="57" spans="1:11" ht="15.75" hidden="1" thickBot="1" x14ac:dyDescent="0.3">
      <c r="A57" s="192"/>
      <c r="B57" s="195"/>
      <c r="C57" s="60"/>
      <c r="D57" s="159"/>
      <c r="E57" s="106"/>
      <c r="F57" s="87"/>
      <c r="G57" s="23"/>
      <c r="H57" s="97"/>
    </row>
    <row r="58" spans="1:11" hidden="1" x14ac:dyDescent="0.25">
      <c r="A58" s="300">
        <v>2</v>
      </c>
      <c r="B58" s="340"/>
      <c r="C58" s="182"/>
      <c r="D58" s="283"/>
      <c r="E58" s="62"/>
      <c r="F58" s="286"/>
      <c r="G58" s="342"/>
      <c r="H58" s="337"/>
    </row>
    <row r="59" spans="1:11" ht="15.75" hidden="1" thickBot="1" x14ac:dyDescent="0.3">
      <c r="A59" s="301"/>
      <c r="B59" s="341"/>
      <c r="C59" s="196"/>
      <c r="D59" s="287"/>
      <c r="E59" s="70"/>
      <c r="F59" s="287"/>
      <c r="G59" s="287"/>
      <c r="H59" s="287"/>
    </row>
    <row r="60" spans="1:11" ht="15.75" hidden="1" thickBot="1" x14ac:dyDescent="0.3">
      <c r="A60" s="319">
        <v>3</v>
      </c>
      <c r="B60" s="344"/>
      <c r="C60" s="323"/>
      <c r="D60" s="323"/>
      <c r="E60" s="323"/>
      <c r="F60" s="181"/>
      <c r="G60" s="181"/>
      <c r="H60" s="43"/>
    </row>
    <row r="61" spans="1:11" ht="15.75" hidden="1" thickBot="1" x14ac:dyDescent="0.3">
      <c r="A61" s="343"/>
      <c r="B61" s="341"/>
      <c r="C61" s="345"/>
      <c r="D61" s="345"/>
      <c r="E61" s="345"/>
      <c r="F61" s="181"/>
      <c r="G61" s="181"/>
      <c r="H61" s="30"/>
    </row>
    <row r="62" spans="1:11" hidden="1" x14ac:dyDescent="0.25">
      <c r="A62" s="81">
        <v>3</v>
      </c>
      <c r="B62" s="84"/>
      <c r="C62" s="182"/>
      <c r="D62" s="59"/>
      <c r="E62" s="62"/>
      <c r="F62" s="286"/>
      <c r="G62" s="346"/>
      <c r="H62" s="348"/>
    </row>
    <row r="63" spans="1:11" ht="15.75" hidden="1" thickBot="1" x14ac:dyDescent="0.3">
      <c r="A63" s="83"/>
      <c r="B63" s="196"/>
      <c r="C63" s="196"/>
      <c r="D63" s="53"/>
      <c r="E63" s="80"/>
      <c r="F63" s="287"/>
      <c r="G63" s="347"/>
      <c r="H63" s="296"/>
    </row>
    <row r="64" spans="1:11" ht="15.75" thickBot="1" x14ac:dyDescent="0.3">
      <c r="A64" s="274" t="s">
        <v>14</v>
      </c>
      <c r="B64" s="275"/>
      <c r="C64" s="275"/>
      <c r="D64" s="275"/>
      <c r="E64" s="275"/>
      <c r="F64" s="275"/>
      <c r="G64" s="276"/>
      <c r="H64" s="43">
        <f>H51+H52+H53+H54+H55</f>
        <v>0</v>
      </c>
    </row>
    <row r="65" spans="1:8" ht="15.75" hidden="1" thickBot="1" x14ac:dyDescent="0.3">
      <c r="A65" s="197">
        <v>1</v>
      </c>
      <c r="B65" s="161" t="s">
        <v>19</v>
      </c>
      <c r="C65" s="57"/>
      <c r="D65" s="59"/>
      <c r="E65" s="59"/>
      <c r="F65" s="59"/>
      <c r="G65" s="165"/>
      <c r="H65" s="193"/>
    </row>
    <row r="66" spans="1:8" ht="15.75" hidden="1" thickBot="1" x14ac:dyDescent="0.3">
      <c r="A66" s="198"/>
      <c r="B66" s="166"/>
      <c r="C66" s="58"/>
      <c r="D66" s="53"/>
      <c r="E66" s="53"/>
      <c r="F66" s="53"/>
      <c r="G66" s="167"/>
      <c r="H66" s="163"/>
    </row>
    <row r="67" spans="1:8" ht="15.75" hidden="1" thickBot="1" x14ac:dyDescent="0.3">
      <c r="A67" s="85"/>
      <c r="B67" s="162"/>
      <c r="C67" s="60"/>
      <c r="D67" s="159"/>
      <c r="E67" s="159"/>
      <c r="F67" s="159"/>
      <c r="G67" s="164"/>
      <c r="H67" s="163"/>
    </row>
    <row r="68" spans="1:8" ht="15.75" hidden="1" thickBot="1" x14ac:dyDescent="0.3">
      <c r="A68" s="198"/>
      <c r="B68" s="102"/>
      <c r="C68" s="60"/>
      <c r="D68" s="53"/>
      <c r="E68" s="53"/>
      <c r="F68" s="53"/>
      <c r="G68" s="128"/>
      <c r="H68" s="174"/>
    </row>
    <row r="69" spans="1:8" ht="15.75" hidden="1" thickBot="1" x14ac:dyDescent="0.3">
      <c r="A69" s="100">
        <v>2</v>
      </c>
      <c r="B69" s="101" t="s">
        <v>17</v>
      </c>
      <c r="C69" s="94"/>
      <c r="D69" s="101"/>
      <c r="E69" s="101"/>
      <c r="F69" s="57"/>
      <c r="G69" s="101"/>
      <c r="H69" s="98"/>
    </row>
    <row r="70" spans="1:8" ht="15.75" hidden="1" thickBot="1" x14ac:dyDescent="0.3">
      <c r="A70" s="349">
        <v>7</v>
      </c>
      <c r="B70" s="208" t="s">
        <v>19</v>
      </c>
      <c r="C70" s="59" t="s">
        <v>39</v>
      </c>
      <c r="D70" s="351" t="s">
        <v>35</v>
      </c>
      <c r="E70" s="351" t="s">
        <v>41</v>
      </c>
      <c r="F70" s="60"/>
      <c r="G70" s="210"/>
      <c r="H70" s="98"/>
    </row>
    <row r="71" spans="1:8" ht="15.75" hidden="1" thickBot="1" x14ac:dyDescent="0.3">
      <c r="A71" s="350"/>
      <c r="B71" s="208"/>
      <c r="C71" s="159" t="s">
        <v>40</v>
      </c>
      <c r="D71" s="301"/>
      <c r="E71" s="301"/>
      <c r="F71" s="209"/>
      <c r="G71" s="209"/>
      <c r="H71" s="43"/>
    </row>
    <row r="72" spans="1:8" ht="15.75" thickBot="1" x14ac:dyDescent="0.3">
      <c r="A72" s="207"/>
      <c r="B72" s="275" t="s">
        <v>13</v>
      </c>
      <c r="C72" s="275"/>
      <c r="D72" s="275"/>
      <c r="E72" s="275"/>
      <c r="F72" s="275"/>
      <c r="G72" s="276"/>
      <c r="H72" s="43">
        <f>H69+H65+H66</f>
        <v>0</v>
      </c>
    </row>
    <row r="73" spans="1:8" ht="16.5" thickBot="1" x14ac:dyDescent="0.3">
      <c r="A73" s="12"/>
      <c r="B73" s="13"/>
      <c r="C73" s="13"/>
      <c r="D73" s="275" t="s">
        <v>25</v>
      </c>
      <c r="E73" s="275"/>
      <c r="F73" s="13"/>
      <c r="G73" s="13"/>
      <c r="H73" s="67">
        <f>H32+H64+H11+H45+H50+H72</f>
        <v>1169.07</v>
      </c>
    </row>
    <row r="75" spans="1:8" x14ac:dyDescent="0.25">
      <c r="H75" s="33"/>
    </row>
    <row r="76" spans="1:8" x14ac:dyDescent="0.25">
      <c r="H76" s="33"/>
    </row>
    <row r="84" spans="6:6" x14ac:dyDescent="0.25">
      <c r="F84" s="52"/>
    </row>
  </sheetData>
  <mergeCells count="31">
    <mergeCell ref="G62:G63"/>
    <mergeCell ref="H62:H63"/>
    <mergeCell ref="A64:G64"/>
    <mergeCell ref="B72:G72"/>
    <mergeCell ref="D73:E73"/>
    <mergeCell ref="F62:F63"/>
    <mergeCell ref="A70:A71"/>
    <mergeCell ref="D70:D71"/>
    <mergeCell ref="E70:E71"/>
    <mergeCell ref="A60:A61"/>
    <mergeCell ref="B60:B61"/>
    <mergeCell ref="C60:C61"/>
    <mergeCell ref="D60:D61"/>
    <mergeCell ref="E60:E61"/>
    <mergeCell ref="H58:H59"/>
    <mergeCell ref="A28:A31"/>
    <mergeCell ref="B28:B29"/>
    <mergeCell ref="D28:D31"/>
    <mergeCell ref="E28:E31"/>
    <mergeCell ref="A32:G32"/>
    <mergeCell ref="A45:G45"/>
    <mergeCell ref="A58:A59"/>
    <mergeCell ref="B58:B59"/>
    <mergeCell ref="D58:D59"/>
    <mergeCell ref="F58:F59"/>
    <mergeCell ref="G58:G59"/>
    <mergeCell ref="A11:G11"/>
    <mergeCell ref="A16:A19"/>
    <mergeCell ref="B16:B19"/>
    <mergeCell ref="B21:B24"/>
    <mergeCell ref="B25:B27"/>
  </mergeCells>
  <pageMargins left="0" right="0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pens 40% CV</vt:lpstr>
      <vt:lpstr>PENS  40%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2022-06-28T09:57:04Z</cp:lastPrinted>
  <dcterms:created xsi:type="dcterms:W3CDTF">2018-07-04T12:33:56Z</dcterms:created>
  <dcterms:modified xsi:type="dcterms:W3CDTF">2022-06-28T09:59:53Z</dcterms:modified>
</cp:coreProperties>
</file>